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<sst xmlns="http://schemas.openxmlformats.org/spreadsheetml/2006/main" count="119" uniqueCount="113">
  <si>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</si>
  <si>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</si>
  <si>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</si>
  <si>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</si>
  <si>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</si>
  <si>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</si>
  <si>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</si>
  <si>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</si>
  <si>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</si>
  <si>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</si>
  <si>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</si>
  <si>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</si>
  <si>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</si>
  <si>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</si>
  <si>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</si>
  <si>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CĐT 15S-Pháp luật đại cương</t>
  </si>
  <si>
    <t>NGUYỄN PHƯƠNG THẢO</t>
  </si>
  <si>
    <t>0307151005</t>
  </si>
  <si>
    <t>Dương Công</t>
  </si>
  <si>
    <t>Bằng</t>
  </si>
  <si>
    <t>08/02/97</t>
  </si>
  <si>
    <t>0307151019</t>
  </si>
  <si>
    <t>Bùi Hoàng Chí</t>
  </si>
  <si>
    <t>Hải</t>
  </si>
  <si>
    <t>19/01/97</t>
  </si>
  <si>
    <t>0307151020</t>
  </si>
  <si>
    <t>Huỳnh Văn</t>
  </si>
  <si>
    <t>Hậu</t>
  </si>
  <si>
    <t>20/06/97</t>
  </si>
  <si>
    <t>0307151040</t>
  </si>
  <si>
    <t>Trần Hữu</t>
  </si>
  <si>
    <t>Lương</t>
  </si>
  <si>
    <t>17/05/97</t>
  </si>
  <si>
    <t>0307151042</t>
  </si>
  <si>
    <t>Hoàng Công</t>
  </si>
  <si>
    <t>Minh</t>
  </si>
  <si>
    <t>10/08/97</t>
  </si>
  <si>
    <t>0307151045</t>
  </si>
  <si>
    <t>Nguyễn Văn</t>
  </si>
  <si>
    <t>Mỹ</t>
  </si>
  <si>
    <t>25/02/96</t>
  </si>
  <si>
    <t>0307151062</t>
  </si>
  <si>
    <t>Lê Tấn</t>
  </si>
  <si>
    <t>Phúc</t>
  </si>
  <si>
    <t>14/01/97</t>
  </si>
  <si>
    <t>0307151078</t>
  </si>
  <si>
    <t>Huỳnh Bá</t>
  </si>
  <si>
    <t>Thông</t>
  </si>
  <si>
    <t>28/04/97</t>
  </si>
  <si>
    <t>0307151103</t>
  </si>
  <si>
    <t>Lê Công Thanh</t>
  </si>
  <si>
    <t>Tùng</t>
  </si>
  <si>
    <t>01/04/97</t>
  </si>
  <si>
    <t>0307151105</t>
  </si>
  <si>
    <t>Nguyễn Minh</t>
  </si>
  <si>
    <t>Tú</t>
  </si>
  <si>
    <t>19/08/96</t>
  </si>
  <si>
    <t>0307151111</t>
  </si>
  <si>
    <t>Trần Thế</t>
  </si>
  <si>
    <t>Vĩnh</t>
  </si>
  <si>
    <t>30/09/97</t>
  </si>
  <si>
    <t>0307151127</t>
  </si>
  <si>
    <t>Nguyễn Quốc</t>
  </si>
  <si>
    <t>Cường</t>
  </si>
  <si>
    <t>03/07/97</t>
  </si>
  <si>
    <t>0307151131</t>
  </si>
  <si>
    <t>Dương Hoàng</t>
  </si>
  <si>
    <t>Đạt</t>
  </si>
  <si>
    <t>18/08/97</t>
  </si>
  <si>
    <t>0307151142</t>
  </si>
  <si>
    <t>Tô Công</t>
  </si>
  <si>
    <t>20/04/97</t>
  </si>
  <si>
    <t>0307151155</t>
  </si>
  <si>
    <t>Kha</t>
  </si>
  <si>
    <t>18/11/97</t>
  </si>
  <si>
    <t>0307151162</t>
  </si>
  <si>
    <t>Nguyễn Tấn</t>
  </si>
  <si>
    <t>Lộc</t>
  </si>
  <si>
    <t>0307151170</t>
  </si>
  <si>
    <t>Nguyễn Trọng</t>
  </si>
  <si>
    <t>Nhân</t>
  </si>
  <si>
    <t>12/09/97</t>
  </si>
  <si>
    <t>0307151172</t>
  </si>
  <si>
    <t>Đoàn Lê Minh</t>
  </si>
  <si>
    <t>Nhật</t>
  </si>
  <si>
    <t>14/11/97</t>
  </si>
  <si>
    <t>0307151173</t>
  </si>
  <si>
    <t>Phạm Thanh</t>
  </si>
  <si>
    <t>20/01/96</t>
  </si>
  <si>
    <t>0307151176</t>
  </si>
  <si>
    <t>Võ Hồng</t>
  </si>
  <si>
    <t>Phong</t>
  </si>
  <si>
    <t>29/11/97</t>
  </si>
  <si>
    <t>0307151184</t>
  </si>
  <si>
    <t>Huỳnh Tấn</t>
  </si>
  <si>
    <t>Tài</t>
  </si>
  <si>
    <t>16/07/94</t>
  </si>
  <si>
    <t>0307151191</t>
  </si>
  <si>
    <t>Nguyễn Cơ</t>
  </si>
  <si>
    <t>Thạch</t>
  </si>
  <si>
    <t>02/01/95</t>
  </si>
  <si>
    <t>0307151195</t>
  </si>
  <si>
    <t>Phạm Cao</t>
  </si>
  <si>
    <t>Thắng</t>
  </si>
  <si>
    <t>28/05/97</t>
  </si>
  <si>
    <t>0307151229</t>
  </si>
  <si>
    <t>Lê Văn</t>
  </si>
  <si>
    <t>Quang</t>
  </si>
  <si>
    <t>18/09/97</t>
  </si>
  <si>
    <t>0307151230</t>
  </si>
  <si>
    <t>Huỳnh Ngọc</t>
  </si>
  <si>
    <t>Lâm</t>
  </si>
  <si>
    <t>04/01/97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</si>
</sst>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10</v>
      </c>
      <c r="G6" s="19"/>
      <c r="H6" s="19"/>
      <c r="I6" s="19"/>
      <c r="J6" s="19"/>
      <c r="K6" s="20">
        <v>9</v>
      </c>
      <c r="L6" s="19">
        <v>7</v>
      </c>
      <c r="M6" s="21">
        <f>IF(OR(F6&lt;&gt;"",K6&lt;&gt;""),ROUND(F6*0.1+K6*0.4+L6*0.5,1),"")</f>
        <v>8.1</v>
      </c>
      <c r="N6" s="22">
        <f>IF(AND(L6=0,F6&lt;&gt;0,L6&lt;&gt;""),"Quy định Môn Lý thuyết: Điểm thi = 0 =&gt; Chuyên cần = 0","")</f>
      </c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23</v>
      </c>
      <c r="E7" s="18" t="s">
        <v>24</v>
      </c>
      <c r="F7" s="19">
        <v>9</v>
      </c>
      <c r="G7" s="19"/>
      <c r="H7" s="19"/>
      <c r="I7" s="19"/>
      <c r="J7" s="19"/>
      <c r="K7" s="20">
        <v>8</v>
      </c>
      <c r="L7" s="19">
        <v>6</v>
      </c>
      <c r="M7" s="21">
        <f aca="true" t="shared" si="0" ref="M7:M70">IF(OR(F7&lt;&gt;"",K7&lt;&gt;""),ROUND(F7*0.1+K7*0.4+L7*0.5,1),"")</f>
        <v>7.1</v>
      </c>
      <c r="N7" s="22">
        <f aca="true" t="shared" si="1" ref="N7:N70">IF(AND(L7=0,F7&lt;&gt;0,L7&lt;&gt;""),"Quy định Môn Lý thuyết: Điểm thi = 0 =&gt; Chuyên cần = 0","")</f>
      </c>
    </row>
    <row r="8" spans="1:14" ht="13.5" customHeight="1">
      <c r="A8" s="17">
        <v>3</v>
      </c>
      <c r="B8" s="18" t="s">
        <v>25</v>
      </c>
      <c r="C8" s="17" t="s">
        <v>26</v>
      </c>
      <c r="D8" s="17" t="s">
        <v>27</v>
      </c>
      <c r="E8" s="18" t="s">
        <v>28</v>
      </c>
      <c r="F8" s="19">
        <v>10</v>
      </c>
      <c r="G8" s="19"/>
      <c r="H8" s="19"/>
      <c r="I8" s="19"/>
      <c r="J8" s="19"/>
      <c r="K8" s="20">
        <v>9</v>
      </c>
      <c r="L8" s="19">
        <v>6</v>
      </c>
      <c r="M8" s="21">
        <f t="shared" si="0"/>
        <v>7.6</v>
      </c>
      <c r="N8" s="22">
        <f t="shared" si="1"/>
      </c>
    </row>
    <row r="9" spans="1:14" ht="13.5" customHeight="1">
      <c r="A9" s="17">
        <v>4</v>
      </c>
      <c r="B9" s="18" t="s">
        <v>29</v>
      </c>
      <c r="C9" s="17" t="s">
        <v>30</v>
      </c>
      <c r="D9" s="17" t="s">
        <v>31</v>
      </c>
      <c r="E9" s="18" t="s">
        <v>32</v>
      </c>
      <c r="F9" s="19">
        <v>10</v>
      </c>
      <c r="G9" s="19"/>
      <c r="H9" s="19"/>
      <c r="I9" s="19"/>
      <c r="J9" s="19"/>
      <c r="K9" s="20">
        <v>8.9</v>
      </c>
      <c r="L9" s="19">
        <v>8</v>
      </c>
      <c r="M9" s="21">
        <f t="shared" si="0"/>
        <v>8.6</v>
      </c>
      <c r="N9" s="22">
        <f t="shared" si="1"/>
      </c>
    </row>
    <row r="10" spans="1:14" ht="13.5" customHeight="1">
      <c r="A10" s="17">
        <v>5</v>
      </c>
      <c r="B10" s="18" t="s">
        <v>33</v>
      </c>
      <c r="C10" s="17" t="s">
        <v>34</v>
      </c>
      <c r="D10" s="17" t="s">
        <v>35</v>
      </c>
      <c r="E10" s="18" t="s">
        <v>36</v>
      </c>
      <c r="F10" s="19">
        <v>9</v>
      </c>
      <c r="G10" s="19"/>
      <c r="H10" s="19"/>
      <c r="I10" s="19"/>
      <c r="J10" s="19"/>
      <c r="K10" s="20">
        <v>8</v>
      </c>
      <c r="L10" s="19">
        <v>8</v>
      </c>
      <c r="M10" s="21">
        <f t="shared" si="0"/>
        <v>8.1</v>
      </c>
      <c r="N10" s="22">
        <f t="shared" si="1"/>
      </c>
    </row>
    <row r="11" spans="1:14" ht="13.5" customHeight="1">
      <c r="A11" s="17">
        <v>6</v>
      </c>
      <c r="B11" s="18" t="s">
        <v>37</v>
      </c>
      <c r="C11" s="17" t="s">
        <v>38</v>
      </c>
      <c r="D11" s="17" t="s">
        <v>39</v>
      </c>
      <c r="E11" s="18" t="s">
        <v>40</v>
      </c>
      <c r="F11" s="19">
        <v>9</v>
      </c>
      <c r="G11" s="19"/>
      <c r="H11" s="19"/>
      <c r="I11" s="19"/>
      <c r="J11" s="19"/>
      <c r="K11" s="20">
        <v>10</v>
      </c>
      <c r="L11" s="19">
        <v>7</v>
      </c>
      <c r="M11" s="21">
        <f t="shared" si="0"/>
        <v>8.4</v>
      </c>
      <c r="N11" s="22">
        <f t="shared" si="1"/>
      </c>
    </row>
    <row r="12" spans="1:14" ht="13.5" customHeight="1">
      <c r="A12" s="17">
        <v>7</v>
      </c>
      <c r="B12" s="18" t="s">
        <v>41</v>
      </c>
      <c r="C12" s="17" t="s">
        <v>42</v>
      </c>
      <c r="D12" s="17" t="s">
        <v>43</v>
      </c>
      <c r="E12" s="18" t="s">
        <v>44</v>
      </c>
      <c r="F12" s="19">
        <v>10</v>
      </c>
      <c r="G12" s="19"/>
      <c r="H12" s="19"/>
      <c r="I12" s="19"/>
      <c r="J12" s="19"/>
      <c r="K12" s="20">
        <v>7</v>
      </c>
      <c r="L12" s="19">
        <v>8</v>
      </c>
      <c r="M12" s="21">
        <f t="shared" si="0"/>
        <v>7.8</v>
      </c>
      <c r="N12" s="22">
        <f t="shared" si="1"/>
      </c>
    </row>
    <row r="13" spans="1:14" ht="13.5" customHeight="1">
      <c r="A13" s="17">
        <v>8</v>
      </c>
      <c r="B13" s="18" t="s">
        <v>45</v>
      </c>
      <c r="C13" s="17" t="s">
        <v>46</v>
      </c>
      <c r="D13" s="17" t="s">
        <v>47</v>
      </c>
      <c r="E13" s="18" t="s">
        <v>48</v>
      </c>
      <c r="F13" s="19">
        <v>10</v>
      </c>
      <c r="G13" s="19"/>
      <c r="H13" s="19"/>
      <c r="I13" s="19"/>
      <c r="J13" s="19"/>
      <c r="K13" s="20">
        <v>10</v>
      </c>
      <c r="L13" s="19">
        <v>6</v>
      </c>
      <c r="M13" s="21">
        <f t="shared" si="0"/>
        <v>8</v>
      </c>
      <c r="N13" s="22">
        <f t="shared" si="1"/>
      </c>
    </row>
    <row r="14" spans="1:14" ht="13.5" customHeight="1">
      <c r="A14" s="17">
        <v>9</v>
      </c>
      <c r="B14" s="18" t="s">
        <v>49</v>
      </c>
      <c r="C14" s="17" t="s">
        <v>50</v>
      </c>
      <c r="D14" s="17" t="s">
        <v>51</v>
      </c>
      <c r="E14" s="18" t="s">
        <v>52</v>
      </c>
      <c r="F14" s="19">
        <v>10</v>
      </c>
      <c r="G14" s="19"/>
      <c r="H14" s="19"/>
      <c r="I14" s="19"/>
      <c r="J14" s="19"/>
      <c r="K14" s="20">
        <v>8</v>
      </c>
      <c r="L14" s="19">
        <v>7</v>
      </c>
      <c r="M14" s="21">
        <f t="shared" si="0"/>
        <v>7.7</v>
      </c>
      <c r="N14" s="22">
        <f t="shared" si="1"/>
      </c>
    </row>
    <row r="15" spans="1:14" ht="13.5" customHeight="1">
      <c r="A15" s="17">
        <v>10</v>
      </c>
      <c r="B15" s="18" t="s">
        <v>53</v>
      </c>
      <c r="C15" s="17" t="s">
        <v>54</v>
      </c>
      <c r="D15" s="17" t="s">
        <v>55</v>
      </c>
      <c r="E15" s="18" t="s">
        <v>56</v>
      </c>
      <c r="F15" s="19">
        <v>10</v>
      </c>
      <c r="G15" s="19"/>
      <c r="H15" s="19"/>
      <c r="I15" s="19"/>
      <c r="J15" s="19"/>
      <c r="K15" s="20">
        <v>9</v>
      </c>
      <c r="L15" s="19">
        <v>7</v>
      </c>
      <c r="M15" s="21">
        <f t="shared" si="0"/>
        <v>8.1</v>
      </c>
      <c r="N15" s="22">
        <f t="shared" si="1"/>
      </c>
    </row>
    <row r="16" spans="1:14" ht="13.5" customHeight="1">
      <c r="A16" s="17">
        <v>11</v>
      </c>
      <c r="B16" s="18" t="s">
        <v>57</v>
      </c>
      <c r="C16" s="17" t="s">
        <v>58</v>
      </c>
      <c r="D16" s="17" t="s">
        <v>59</v>
      </c>
      <c r="E16" s="18" t="s">
        <v>60</v>
      </c>
      <c r="F16" s="19">
        <v>9</v>
      </c>
      <c r="G16" s="19"/>
      <c r="H16" s="19"/>
      <c r="I16" s="19"/>
      <c r="J16" s="19"/>
      <c r="K16" s="20">
        <v>10</v>
      </c>
      <c r="L16" s="19">
        <v>7</v>
      </c>
      <c r="M16" s="21">
        <f t="shared" si="0"/>
        <v>8.4</v>
      </c>
      <c r="N16" s="22">
        <f t="shared" si="1"/>
      </c>
    </row>
    <row r="17" spans="1:14" ht="13.5" customHeight="1">
      <c r="A17" s="17">
        <v>12</v>
      </c>
      <c r="B17" s="18" t="s">
        <v>61</v>
      </c>
      <c r="C17" s="17" t="s">
        <v>62</v>
      </c>
      <c r="D17" s="17" t="s">
        <v>63</v>
      </c>
      <c r="E17" s="18" t="s">
        <v>64</v>
      </c>
      <c r="F17" s="19">
        <v>10</v>
      </c>
      <c r="G17" s="19"/>
      <c r="H17" s="19"/>
      <c r="I17" s="19"/>
      <c r="J17" s="19"/>
      <c r="K17" s="20">
        <v>10</v>
      </c>
      <c r="L17" s="19">
        <v>9</v>
      </c>
      <c r="M17" s="21">
        <f t="shared" si="0"/>
        <v>9.5</v>
      </c>
      <c r="N17" s="22">
        <f t="shared" si="1"/>
      </c>
    </row>
    <row r="18" spans="1:14" ht="13.5" customHeight="1">
      <c r="A18" s="17">
        <v>13</v>
      </c>
      <c r="B18" s="18" t="s">
        <v>65</v>
      </c>
      <c r="C18" s="17" t="s">
        <v>66</v>
      </c>
      <c r="D18" s="17" t="s">
        <v>67</v>
      </c>
      <c r="E18" s="18" t="s">
        <v>68</v>
      </c>
      <c r="F18" s="19">
        <v>8</v>
      </c>
      <c r="G18" s="19"/>
      <c r="H18" s="19"/>
      <c r="I18" s="19"/>
      <c r="J18" s="19"/>
      <c r="K18" s="20">
        <v>5</v>
      </c>
      <c r="L18" s="19">
        <v>7</v>
      </c>
      <c r="M18" s="21">
        <f t="shared" si="0"/>
        <v>6.3</v>
      </c>
      <c r="N18" s="22">
        <f t="shared" si="1"/>
      </c>
    </row>
    <row r="19" spans="1:14" ht="13.5" customHeight="1">
      <c r="A19" s="17">
        <v>14</v>
      </c>
      <c r="B19" s="18" t="s">
        <v>69</v>
      </c>
      <c r="C19" s="17" t="s">
        <v>70</v>
      </c>
      <c r="D19" s="17" t="s">
        <v>27</v>
      </c>
      <c r="E19" s="18" t="s">
        <v>71</v>
      </c>
      <c r="F19" s="19">
        <v>10</v>
      </c>
      <c r="G19" s="19"/>
      <c r="H19" s="19"/>
      <c r="I19" s="19"/>
      <c r="J19" s="19"/>
      <c r="K19" s="20">
        <v>9</v>
      </c>
      <c r="L19" s="19">
        <v>7</v>
      </c>
      <c r="M19" s="21">
        <f t="shared" si="0"/>
        <v>8.1</v>
      </c>
      <c r="N19" s="22">
        <f t="shared" si="1"/>
      </c>
    </row>
    <row r="20" spans="1:14" ht="13.5" customHeight="1">
      <c r="A20" s="17">
        <v>15</v>
      </c>
      <c r="B20" s="18" t="s">
        <v>72</v>
      </c>
      <c r="C20" s="17" t="s">
        <v>54</v>
      </c>
      <c r="D20" s="17" t="s">
        <v>73</v>
      </c>
      <c r="E20" s="18" t="s">
        <v>74</v>
      </c>
      <c r="F20" s="19">
        <v>10</v>
      </c>
      <c r="G20" s="19"/>
      <c r="H20" s="19"/>
      <c r="I20" s="19"/>
      <c r="J20" s="19"/>
      <c r="K20" s="20">
        <v>7</v>
      </c>
      <c r="L20" s="19">
        <v>8</v>
      </c>
      <c r="M20" s="21">
        <f t="shared" si="0"/>
        <v>7.8</v>
      </c>
      <c r="N20" s="22">
        <f t="shared" si="1"/>
      </c>
    </row>
    <row r="21" spans="1:14" ht="13.5" customHeight="1">
      <c r="A21" s="17">
        <v>16</v>
      </c>
      <c r="B21" s="18" t="s">
        <v>75</v>
      </c>
      <c r="C21" s="17" t="s">
        <v>76</v>
      </c>
      <c r="D21" s="17" t="s">
        <v>77</v>
      </c>
      <c r="E21" s="18" t="s">
        <v>20</v>
      </c>
      <c r="F21" s="19">
        <v>10</v>
      </c>
      <c r="G21" s="19"/>
      <c r="H21" s="19"/>
      <c r="I21" s="19"/>
      <c r="J21" s="19"/>
      <c r="K21" s="20">
        <v>8</v>
      </c>
      <c r="L21" s="19">
        <v>5</v>
      </c>
      <c r="M21" s="21">
        <f t="shared" si="0"/>
        <v>6.7</v>
      </c>
      <c r="N21" s="22">
        <f t="shared" si="1"/>
      </c>
    </row>
    <row r="22" spans="1:14" ht="13.5" customHeight="1">
      <c r="A22" s="17">
        <v>17</v>
      </c>
      <c r="B22" s="18" t="s">
        <v>78</v>
      </c>
      <c r="C22" s="17" t="s">
        <v>79</v>
      </c>
      <c r="D22" s="17" t="s">
        <v>80</v>
      </c>
      <c r="E22" s="18" t="s">
        <v>81</v>
      </c>
      <c r="F22" s="19">
        <v>9</v>
      </c>
      <c r="G22" s="19"/>
      <c r="H22" s="19"/>
      <c r="I22" s="19"/>
      <c r="J22" s="19"/>
      <c r="K22" s="20">
        <v>9</v>
      </c>
      <c r="L22" s="19">
        <v>7</v>
      </c>
      <c r="M22" s="21">
        <f t="shared" si="0"/>
        <v>8</v>
      </c>
      <c r="N22" s="22">
        <f t="shared" si="1"/>
      </c>
    </row>
    <row r="23" spans="1:14" ht="13.5" customHeight="1">
      <c r="A23" s="17">
        <v>18</v>
      </c>
      <c r="B23" s="18" t="s">
        <v>82</v>
      </c>
      <c r="C23" s="17" t="s">
        <v>83</v>
      </c>
      <c r="D23" s="17" t="s">
        <v>84</v>
      </c>
      <c r="E23" s="18" t="s">
        <v>85</v>
      </c>
      <c r="F23" s="19">
        <v>10</v>
      </c>
      <c r="G23" s="19"/>
      <c r="H23" s="19"/>
      <c r="I23" s="19"/>
      <c r="J23" s="19"/>
      <c r="K23" s="20">
        <v>8</v>
      </c>
      <c r="L23" s="19">
        <v>6</v>
      </c>
      <c r="M23" s="21">
        <f t="shared" si="0"/>
        <v>7.2</v>
      </c>
      <c r="N23" s="22">
        <f t="shared" si="1"/>
      </c>
    </row>
    <row r="24" spans="1:14" ht="13.5" customHeight="1">
      <c r="A24" s="17">
        <v>19</v>
      </c>
      <c r="B24" s="18" t="s">
        <v>86</v>
      </c>
      <c r="C24" s="17" t="s">
        <v>87</v>
      </c>
      <c r="D24" s="17" t="s">
        <v>84</v>
      </c>
      <c r="E24" s="18" t="s">
        <v>88</v>
      </c>
      <c r="F24" s="19">
        <v>10</v>
      </c>
      <c r="G24" s="19"/>
      <c r="H24" s="19"/>
      <c r="I24" s="19"/>
      <c r="J24" s="19"/>
      <c r="K24" s="20">
        <v>9</v>
      </c>
      <c r="L24" s="19">
        <v>10</v>
      </c>
      <c r="M24" s="21">
        <f t="shared" si="0"/>
        <v>9.6</v>
      </c>
      <c r="N24" s="22">
        <f t="shared" si="1"/>
      </c>
    </row>
    <row r="25" spans="1:14" ht="13.5" customHeight="1">
      <c r="A25" s="17">
        <v>20</v>
      </c>
      <c r="B25" s="18" t="s">
        <v>89</v>
      </c>
      <c r="C25" s="17" t="s">
        <v>90</v>
      </c>
      <c r="D25" s="17" t="s">
        <v>91</v>
      </c>
      <c r="E25" s="18" t="s">
        <v>92</v>
      </c>
      <c r="F25" s="19">
        <v>10</v>
      </c>
      <c r="G25" s="19"/>
      <c r="H25" s="19"/>
      <c r="I25" s="19"/>
      <c r="J25" s="19"/>
      <c r="K25" s="20">
        <v>10</v>
      </c>
      <c r="L25" s="19">
        <v>6</v>
      </c>
      <c r="M25" s="21">
        <f t="shared" si="0"/>
        <v>8</v>
      </c>
      <c r="N25" s="22">
        <f t="shared" si="1"/>
      </c>
    </row>
    <row r="26" spans="1:14" ht="13.5" customHeight="1">
      <c r="A26" s="17">
        <v>21</v>
      </c>
      <c r="B26" s="18" t="s">
        <v>93</v>
      </c>
      <c r="C26" s="17" t="s">
        <v>94</v>
      </c>
      <c r="D26" s="17" t="s">
        <v>95</v>
      </c>
      <c r="E26" s="18" t="s">
        <v>96</v>
      </c>
      <c r="F26" s="19">
        <v>10</v>
      </c>
      <c r="G26" s="19"/>
      <c r="H26" s="19"/>
      <c r="I26" s="19"/>
      <c r="J26" s="19"/>
      <c r="K26" s="20">
        <v>8</v>
      </c>
      <c r="L26" s="19">
        <v>5</v>
      </c>
      <c r="M26" s="21">
        <f t="shared" si="0"/>
        <v>6.7</v>
      </c>
      <c r="N26" s="22">
        <f t="shared" si="1"/>
      </c>
    </row>
    <row r="27" spans="1:14" ht="13.5" customHeight="1">
      <c r="A27" s="17">
        <v>22</v>
      </c>
      <c r="B27" s="18" t="s">
        <v>97</v>
      </c>
      <c r="C27" s="17" t="s">
        <v>98</v>
      </c>
      <c r="D27" s="17" t="s">
        <v>99</v>
      </c>
      <c r="E27" s="18" t="s">
        <v>100</v>
      </c>
      <c r="F27" s="19">
        <v>10</v>
      </c>
      <c r="G27" s="19"/>
      <c r="H27" s="19"/>
      <c r="I27" s="19"/>
      <c r="J27" s="19"/>
      <c r="K27" s="20">
        <v>7</v>
      </c>
      <c r="L27" s="19">
        <v>6</v>
      </c>
      <c r="M27" s="21">
        <f t="shared" si="0"/>
        <v>6.8</v>
      </c>
      <c r="N27" s="22">
        <f t="shared" si="1"/>
      </c>
    </row>
    <row r="28" spans="1:14" ht="13.5" customHeight="1">
      <c r="A28" s="17">
        <v>23</v>
      </c>
      <c r="B28" s="18" t="s">
        <v>101</v>
      </c>
      <c r="C28" s="17" t="s">
        <v>102</v>
      </c>
      <c r="D28" s="17" t="s">
        <v>103</v>
      </c>
      <c r="E28" s="18" t="s">
        <v>104</v>
      </c>
      <c r="F28" s="19">
        <v>9</v>
      </c>
      <c r="G28" s="19"/>
      <c r="H28" s="19"/>
      <c r="I28" s="19"/>
      <c r="J28" s="19"/>
      <c r="K28" s="20">
        <v>8</v>
      </c>
      <c r="L28" s="19">
        <v>7</v>
      </c>
      <c r="M28" s="21">
        <f t="shared" si="0"/>
        <v>7.6</v>
      </c>
      <c r="N28" s="22">
        <f t="shared" si="1"/>
      </c>
    </row>
    <row r="29" spans="1:14" ht="13.5" customHeight="1">
      <c r="A29" s="17">
        <v>24</v>
      </c>
      <c r="B29" s="18" t="s">
        <v>105</v>
      </c>
      <c r="C29" s="17" t="s">
        <v>106</v>
      </c>
      <c r="D29" s="17" t="s">
        <v>107</v>
      </c>
      <c r="E29" s="18" t="s">
        <v>108</v>
      </c>
      <c r="F29" s="19">
        <v>10</v>
      </c>
      <c r="G29" s="19"/>
      <c r="H29" s="19"/>
      <c r="I29" s="19"/>
      <c r="J29" s="19"/>
      <c r="K29" s="20">
        <v>7</v>
      </c>
      <c r="L29" s="19">
        <v>6</v>
      </c>
      <c r="M29" s="21">
        <f t="shared" si="0"/>
        <v>6.8</v>
      </c>
      <c r="N29" s="22">
        <f t="shared" si="1"/>
      </c>
    </row>
    <row r="30" spans="1:14" ht="13.5" customHeight="1">
      <c r="A30" s="17">
        <v>25</v>
      </c>
      <c r="B30" s="18" t="s">
        <v>109</v>
      </c>
      <c r="C30" s="17" t="s">
        <v>110</v>
      </c>
      <c r="D30" s="17" t="s">
        <v>111</v>
      </c>
      <c r="E30" s="18" t="s">
        <v>112</v>
      </c>
      <c r="F30" s="19">
        <v>10</v>
      </c>
      <c r="G30" s="19"/>
      <c r="H30" s="19"/>
      <c r="I30" s="19"/>
      <c r="J30" s="19"/>
      <c r="K30" s="20">
        <v>10</v>
      </c>
      <c r="L30" s="19">
        <v>7</v>
      </c>
      <c r="M30" s="21">
        <f t="shared" si="0"/>
        <v>8.5</v>
      </c>
      <c r="N30" s="22">
        <f t="shared" si="1"/>
      </c>
    </row>
    <row r="31" spans="1:14" ht="13.5" customHeight="1">
      <c r="A31" s="9"/>
      <c r="B31" s="9"/>
      <c r="C31" s="9"/>
      <c r="D31" s="9"/>
      <c r="E31" s="9"/>
      <c r="F31" s="10"/>
      <c r="G31" s="10"/>
      <c r="H31" s="10"/>
      <c r="I31" s="10"/>
      <c r="J31" s="10"/>
      <c r="K31" s="11"/>
      <c r="L31" s="10"/>
      <c r="M31" s="13">
        <f t="shared" si="0"/>
      </c>
      <c r="N31" s="12">
        <f t="shared" si="1"/>
      </c>
    </row>
    <row r="32" spans="1:14" ht="13.5" customHeight="1">
      <c r="A32" s="9"/>
      <c r="B32" s="9"/>
      <c r="C32" s="9"/>
      <c r="D32" s="9"/>
      <c r="E32" s="9"/>
      <c r="F32" s="10"/>
      <c r="G32" s="10"/>
      <c r="H32" s="10"/>
      <c r="I32" s="10"/>
      <c r="J32" s="10"/>
      <c r="K32" s="11"/>
      <c r="L32" s="10"/>
      <c r="M32" s="13">
        <f t="shared" si="0"/>
      </c>
      <c r="N32" s="12">
        <f t="shared" si="1"/>
      </c>
    </row>
    <row r="33" spans="1:14" ht="13.5" customHeight="1">
      <c r="A33" s="9"/>
      <c r="B33" s="9"/>
      <c r="C33" s="9"/>
      <c r="D33" s="9"/>
      <c r="E33" s="9"/>
      <c r="F33" s="10"/>
      <c r="G33" s="10"/>
      <c r="H33" s="10"/>
      <c r="I33" s="10"/>
      <c r="J33" s="10"/>
      <c r="K33" s="11"/>
      <c r="L33" s="10"/>
      <c r="M33" s="13">
        <f t="shared" si="0"/>
      </c>
      <c r="N33" s="12">
        <f t="shared" si="1"/>
      </c>
    </row>
    <row r="34" spans="1:14" ht="13.5" customHeight="1">
      <c r="A34" s="9"/>
      <c r="B34" s="9"/>
      <c r="C34" s="9"/>
      <c r="D34" s="9"/>
      <c r="E34" s="9"/>
      <c r="F34" s="10"/>
      <c r="G34" s="10"/>
      <c r="H34" s="10"/>
      <c r="I34" s="10"/>
      <c r="J34" s="10"/>
      <c r="K34" s="11"/>
      <c r="L34" s="10"/>
      <c r="M34" s="13">
        <f t="shared" si="0"/>
      </c>
      <c r="N34" s="12">
        <f t="shared" si="1"/>
      </c>
    </row>
    <row r="35" spans="1:14" ht="13.5" customHeight="1">
      <c r="A35" s="9"/>
      <c r="B35" s="9"/>
      <c r="C35" s="9"/>
      <c r="D35" s="9"/>
      <c r="E35" s="9"/>
      <c r="F35" s="10"/>
      <c r="G35" s="10"/>
      <c r="H35" s="10"/>
      <c r="I35" s="10"/>
      <c r="J35" s="10"/>
      <c r="K35" s="11"/>
      <c r="L35" s="10"/>
      <c r="M35" s="13">
        <f t="shared" si="0"/>
      </c>
      <c r="N35" s="12">
        <f t="shared" si="1"/>
      </c>
    </row>
    <row r="36" spans="1:14" ht="13.5" customHeight="1">
      <c r="A36" s="9"/>
      <c r="B36" s="9"/>
      <c r="C36" s="9"/>
      <c r="D36" s="9"/>
      <c r="E36" s="9"/>
      <c r="F36" s="10"/>
      <c r="G36" s="10"/>
      <c r="H36" s="10"/>
      <c r="I36" s="10"/>
      <c r="J36" s="10"/>
      <c r="K36" s="11"/>
      <c r="L36" s="10"/>
      <c r="M36" s="13">
        <f t="shared" si="0"/>
      </c>
      <c r="N36" s="12">
        <f t="shared" si="1"/>
      </c>
    </row>
    <row r="37" spans="1:14" ht="13.5" customHeight="1">
      <c r="A37" s="9"/>
      <c r="B37" s="9"/>
      <c r="C37" s="9"/>
      <c r="D37" s="9"/>
      <c r="E37" s="9"/>
      <c r="F37" s="10"/>
      <c r="G37" s="10"/>
      <c r="H37" s="10"/>
      <c r="I37" s="10"/>
      <c r="J37" s="10"/>
      <c r="K37" s="11"/>
      <c r="L37" s="10"/>
      <c r="M37" s="13">
        <f t="shared" si="0"/>
      </c>
      <c r="N37" s="12">
        <f t="shared" si="1"/>
      </c>
    </row>
    <row r="38" spans="1:14" ht="13.5" customHeight="1">
      <c r="A38" s="9"/>
      <c r="B38" s="9"/>
      <c r="C38" s="9"/>
      <c r="D38" s="9"/>
      <c r="E38" s="9"/>
      <c r="F38" s="10"/>
      <c r="G38" s="10"/>
      <c r="H38" s="10"/>
      <c r="I38" s="10"/>
      <c r="J38" s="10"/>
      <c r="K38" s="11"/>
      <c r="L38" s="10"/>
      <c r="M38" s="13">
        <f t="shared" si="0"/>
      </c>
      <c r="N38" s="12">
        <f t="shared" si="1"/>
      </c>
    </row>
    <row r="39" spans="1:14" ht="13.5" customHeight="1">
      <c r="A39" s="9"/>
      <c r="B39" s="9"/>
      <c r="C39" s="9"/>
      <c r="D39" s="9"/>
      <c r="E39" s="9"/>
      <c r="F39" s="10"/>
      <c r="G39" s="10"/>
      <c r="H39" s="10"/>
      <c r="I39" s="10"/>
      <c r="J39" s="10"/>
      <c r="K39" s="11"/>
      <c r="L39" s="10"/>
      <c r="M39" s="13">
        <f t="shared" si="0"/>
      </c>
      <c r="N39" s="12">
        <f t="shared" si="1"/>
      </c>
    </row>
    <row r="40" spans="1:14" ht="13.5" customHeight="1">
      <c r="A40" s="9"/>
      <c r="B40" s="9"/>
      <c r="C40" s="9"/>
      <c r="D40" s="9"/>
      <c r="E40" s="9"/>
      <c r="F40" s="10"/>
      <c r="G40" s="10"/>
      <c r="H40" s="10"/>
      <c r="I40" s="10"/>
      <c r="J40" s="10"/>
      <c r="K40" s="11"/>
      <c r="L40" s="10"/>
      <c r="M40" s="13">
        <f t="shared" si="0"/>
      </c>
      <c r="N40" s="12">
        <f t="shared" si="1"/>
      </c>
    </row>
    <row r="41" spans="1:14" ht="13.5" customHeight="1">
      <c r="A41" s="9"/>
      <c r="B41" s="9"/>
      <c r="C41" s="9"/>
      <c r="D41" s="9"/>
      <c r="E41" s="9"/>
      <c r="F41" s="10"/>
      <c r="G41" s="10"/>
      <c r="H41" s="10"/>
      <c r="I41" s="10"/>
      <c r="J41" s="10"/>
      <c r="K41" s="11"/>
      <c r="L41" s="10"/>
      <c r="M41" s="13">
        <f t="shared" si="0"/>
      </c>
      <c r="N41" s="12">
        <f t="shared" si="1"/>
      </c>
    </row>
    <row r="42" spans="1:14" ht="13.5" customHeight="1">
      <c r="A42" s="9"/>
      <c r="B42" s="9"/>
      <c r="C42" s="9"/>
      <c r="D42" s="9"/>
      <c r="E42" s="9"/>
      <c r="F42" s="10"/>
      <c r="G42" s="10"/>
      <c r="H42" s="10"/>
      <c r="I42" s="10"/>
      <c r="J42" s="10"/>
      <c r="K42" s="11"/>
      <c r="L42" s="10"/>
      <c r="M42" s="13">
        <f t="shared" si="0"/>
      </c>
      <c r="N42" s="12">
        <f t="shared" si="1"/>
      </c>
    </row>
    <row r="43" spans="1:14" ht="13.5" customHeight="1">
      <c r="A43" s="9"/>
      <c r="B43" s="9"/>
      <c r="C43" s="9"/>
      <c r="D43" s="9"/>
      <c r="E43" s="9"/>
      <c r="F43" s="10"/>
      <c r="G43" s="10"/>
      <c r="H43" s="10"/>
      <c r="I43" s="10"/>
      <c r="J43" s="10"/>
      <c r="K43" s="11"/>
      <c r="L43" s="10"/>
      <c r="M43" s="13">
        <f t="shared" si="0"/>
      </c>
      <c r="N43" s="12">
        <f t="shared" si="1"/>
      </c>
    </row>
    <row r="44" spans="1:14" ht="13.5" customHeight="1">
      <c r="A44" s="9"/>
      <c r="B44" s="9"/>
      <c r="C44" s="9"/>
      <c r="D44" s="9"/>
      <c r="E44" s="9"/>
      <c r="F44" s="10"/>
      <c r="G44" s="10"/>
      <c r="H44" s="10"/>
      <c r="I44" s="10"/>
      <c r="J44" s="10"/>
      <c r="K44" s="11"/>
      <c r="L44" s="10"/>
      <c r="M44" s="13">
        <f t="shared" si="0"/>
      </c>
      <c r="N44" s="12">
        <f t="shared" si="1"/>
      </c>
    </row>
    <row r="45" spans="1:14" ht="13.5" customHeight="1">
      <c r="A45" s="9"/>
      <c r="B45" s="9"/>
      <c r="C45" s="9"/>
      <c r="D45" s="9"/>
      <c r="E45" s="9"/>
      <c r="F45" s="10"/>
      <c r="G45" s="10"/>
      <c r="H45" s="10"/>
      <c r="I45" s="10"/>
      <c r="J45" s="10"/>
      <c r="K45" s="11"/>
      <c r="L45" s="10"/>
      <c r="M45" s="13">
        <f t="shared" si="0"/>
      </c>
      <c r="N45" s="12">
        <f t="shared" si="1"/>
      </c>
    </row>
    <row r="46" spans="1:14" ht="13.5" customHeight="1">
      <c r="A46" s="9"/>
      <c r="B46" s="9"/>
      <c r="C46" s="9"/>
      <c r="D46" s="9"/>
      <c r="E46" s="9"/>
      <c r="F46" s="10"/>
      <c r="G46" s="10"/>
      <c r="H46" s="10"/>
      <c r="I46" s="10"/>
      <c r="J46" s="10"/>
      <c r="K46" s="11"/>
      <c r="L46" s="10"/>
      <c r="M46" s="13">
        <f t="shared" si="0"/>
      </c>
      <c r="N46" s="12">
        <f t="shared" si="1"/>
      </c>
    </row>
    <row r="47" spans="1:14" ht="13.5" customHeight="1">
      <c r="A47" s="9"/>
      <c r="B47" s="9"/>
      <c r="C47" s="9"/>
      <c r="D47" s="9"/>
      <c r="E47" s="9"/>
      <c r="F47" s="10"/>
      <c r="G47" s="10"/>
      <c r="H47" s="10"/>
      <c r="I47" s="10"/>
      <c r="J47" s="10"/>
      <c r="K47" s="11"/>
      <c r="L47" s="10"/>
      <c r="M47" s="13">
        <f t="shared" si="0"/>
      </c>
      <c r="N47" s="12">
        <f t="shared" si="1"/>
      </c>
    </row>
    <row r="48" spans="1:14" ht="13.5" customHeight="1">
      <c r="A48" s="9"/>
      <c r="B48" s="9"/>
      <c r="C48" s="9"/>
      <c r="D48" s="9"/>
      <c r="E48" s="9"/>
      <c r="F48" s="10"/>
      <c r="G48" s="10"/>
      <c r="H48" s="10"/>
      <c r="I48" s="10"/>
      <c r="J48" s="10"/>
      <c r="K48" s="11"/>
      <c r="L48" s="10"/>
      <c r="M48" s="13">
        <f t="shared" si="0"/>
      </c>
      <c r="N48" s="12">
        <f t="shared" si="1"/>
      </c>
    </row>
    <row r="49" spans="1:14" ht="13.5" customHeight="1">
      <c r="A49" s="9"/>
      <c r="B49" s="9"/>
      <c r="C49" s="9"/>
      <c r="D49" s="9"/>
      <c r="E49" s="9"/>
      <c r="F49" s="10"/>
      <c r="G49" s="10"/>
      <c r="H49" s="10"/>
      <c r="I49" s="10"/>
      <c r="J49" s="10"/>
      <c r="K49" s="11"/>
      <c r="L49" s="10"/>
      <c r="M49" s="13">
        <f t="shared" si="0"/>
      </c>
      <c r="N49" s="12">
        <f t="shared" si="1"/>
      </c>
    </row>
    <row r="50" spans="1:14" ht="13.5" customHeight="1">
      <c r="A50" s="9"/>
      <c r="B50" s="9"/>
      <c r="C50" s="9"/>
      <c r="D50" s="9"/>
      <c r="E50" s="9"/>
      <c r="F50" s="10"/>
      <c r="G50" s="10"/>
      <c r="H50" s="10"/>
      <c r="I50" s="10"/>
      <c r="J50" s="10"/>
      <c r="K50" s="11"/>
      <c r="L50" s="10"/>
      <c r="M50" s="13">
        <f t="shared" si="0"/>
      </c>
      <c r="N50" s="12">
        <f t="shared" si="1"/>
      </c>
    </row>
    <row r="51" spans="1:14" ht="13.5" customHeight="1">
      <c r="A51" s="9"/>
      <c r="B51" s="9"/>
      <c r="C51" s="9"/>
      <c r="D51" s="9"/>
      <c r="E51" s="9"/>
      <c r="F51" s="10"/>
      <c r="G51" s="10"/>
      <c r="H51" s="10"/>
      <c r="I51" s="10"/>
      <c r="J51" s="10"/>
      <c r="K51" s="11"/>
      <c r="L51" s="10"/>
      <c r="M51" s="13">
        <f t="shared" si="0"/>
      </c>
      <c r="N51" s="12">
        <f t="shared" si="1"/>
      </c>
    </row>
    <row r="52" spans="1:14" ht="13.5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1"/>
      <c r="L52" s="10"/>
      <c r="M52" s="13">
        <f t="shared" si="0"/>
      </c>
      <c r="N52" s="12">
        <f t="shared" si="1"/>
      </c>
    </row>
    <row r="53" spans="1:14" ht="13.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1"/>
      <c r="L53" s="10"/>
      <c r="M53" s="13">
        <f t="shared" si="0"/>
      </c>
      <c r="N53" s="12">
        <f t="shared" si="1"/>
      </c>
    </row>
    <row r="54" spans="1:14" ht="13.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1"/>
      <c r="L54" s="10"/>
      <c r="M54" s="13">
        <f t="shared" si="0"/>
      </c>
      <c r="N54" s="12">
        <f t="shared" si="1"/>
      </c>
    </row>
    <row r="55" spans="1:14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1"/>
      <c r="L55" s="10"/>
      <c r="M55" s="13">
        <f t="shared" si="0"/>
      </c>
      <c r="N55" s="12">
        <f t="shared" si="1"/>
      </c>
    </row>
    <row r="56" spans="1:14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>
        <f t="shared" si="0"/>
      </c>
      <c r="N56" s="12">
        <f t="shared" si="1"/>
      </c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0"/>
      </c>
      <c r="N57" s="12">
        <f t="shared" si="1"/>
      </c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0"/>
      </c>
      <c r="N58" s="12">
        <f t="shared" si="1"/>
      </c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0"/>
      </c>
      <c r="N59" s="12">
        <f t="shared" si="1"/>
      </c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>
        <f t="shared" si="1"/>
      </c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>
        <f t="shared" si="1"/>
      </c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>
        <f t="shared" si="1"/>
      </c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>
        <f t="shared" si="1"/>
      </c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>
        <f t="shared" si="1"/>
      </c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>
        <f t="shared" si="1"/>
      </c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>
        <f t="shared" si="1"/>
      </c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>
        <f t="shared" si="1"/>
      </c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>
        <f t="shared" si="1"/>
      </c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>
        <f t="shared" si="1"/>
      </c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>
        <f t="shared" si="1"/>
      </c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2" ref="M71:M134">IF(OR(F71&lt;&gt;"",K71&lt;&gt;""),ROUND(F71*0.1+K71*0.4+L71*0.5,1),"")</f>
      </c>
      <c r="N71" s="12">
        <f aca="true" t="shared" si="3" ref="N71:N134">IF(AND(L71=0,F71&lt;&gt;0,L71&lt;&gt;""),"Quy định Môn Lý thuyết: Điểm thi = 0 =&gt; Chuyên cần = 0","")</f>
      </c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2"/>
      </c>
      <c r="N72" s="12">
        <f t="shared" si="3"/>
      </c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2"/>
      </c>
      <c r="N73" s="12">
        <f t="shared" si="3"/>
      </c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2"/>
      </c>
      <c r="N74" s="12">
        <f t="shared" si="3"/>
      </c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2"/>
      </c>
      <c r="N75" s="12">
        <f t="shared" si="3"/>
      </c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2"/>
      </c>
      <c r="N76" s="12">
        <f t="shared" si="3"/>
      </c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2"/>
      </c>
      <c r="N77" s="12">
        <f t="shared" si="3"/>
      </c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2"/>
      </c>
      <c r="N78" s="12">
        <f t="shared" si="3"/>
      </c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2"/>
      </c>
      <c r="N79" s="12">
        <f t="shared" si="3"/>
      </c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2"/>
      </c>
      <c r="N80" s="12">
        <f t="shared" si="3"/>
      </c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2"/>
      </c>
      <c r="N81" s="12">
        <f t="shared" si="3"/>
      </c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2"/>
      </c>
      <c r="N82" s="12">
        <f t="shared" si="3"/>
      </c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2"/>
      </c>
      <c r="N83" s="12">
        <f t="shared" si="3"/>
      </c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2"/>
      </c>
      <c r="N84" s="12">
        <f t="shared" si="3"/>
      </c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2"/>
      </c>
      <c r="N85" s="12">
        <f t="shared" si="3"/>
      </c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2"/>
      </c>
      <c r="N86" s="12">
        <f t="shared" si="3"/>
      </c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2"/>
      </c>
      <c r="N87" s="12">
        <f t="shared" si="3"/>
      </c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2"/>
      </c>
      <c r="N88" s="12">
        <f t="shared" si="3"/>
      </c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2"/>
      </c>
      <c r="N89" s="12">
        <f t="shared" si="3"/>
      </c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2"/>
      </c>
      <c r="N90" s="12">
        <f t="shared" si="3"/>
      </c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2"/>
      </c>
      <c r="N91" s="12">
        <f t="shared" si="3"/>
      </c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2"/>
      </c>
      <c r="N92" s="12">
        <f t="shared" si="3"/>
      </c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2"/>
      </c>
      <c r="N93" s="12">
        <f t="shared" si="3"/>
      </c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2"/>
      </c>
      <c r="N94" s="12">
        <f t="shared" si="3"/>
      </c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2"/>
      </c>
      <c r="N95" s="12">
        <f t="shared" si="3"/>
      </c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2"/>
      </c>
      <c r="N96" s="12">
        <f t="shared" si="3"/>
      </c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2"/>
      </c>
      <c r="N97" s="12">
        <f t="shared" si="3"/>
      </c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2"/>
      </c>
      <c r="N98" s="12">
        <f t="shared" si="3"/>
      </c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2"/>
      </c>
      <c r="N99" s="12">
        <f t="shared" si="3"/>
      </c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2"/>
      </c>
      <c r="N100" s="12">
        <f t="shared" si="3"/>
      </c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2"/>
      </c>
      <c r="N101" s="12">
        <f t="shared" si="3"/>
      </c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2"/>
      </c>
      <c r="N102" s="12">
        <f t="shared" si="3"/>
      </c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2"/>
      </c>
      <c r="N103" s="12">
        <f t="shared" si="3"/>
      </c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2"/>
      </c>
      <c r="N104" s="12">
        <f t="shared" si="3"/>
      </c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2"/>
      </c>
      <c r="N105" s="12">
        <f t="shared" si="3"/>
      </c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2"/>
      </c>
      <c r="N106" s="12">
        <f t="shared" si="3"/>
      </c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2"/>
      </c>
      <c r="N107" s="12">
        <f t="shared" si="3"/>
      </c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2"/>
      </c>
      <c r="N108" s="12">
        <f t="shared" si="3"/>
      </c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2"/>
      </c>
      <c r="N109" s="12">
        <f t="shared" si="3"/>
      </c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2"/>
      </c>
      <c r="N110" s="12">
        <f t="shared" si="3"/>
      </c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2"/>
      </c>
      <c r="N111" s="12">
        <f t="shared" si="3"/>
      </c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2"/>
      </c>
      <c r="N112" s="12">
        <f t="shared" si="3"/>
      </c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2"/>
      </c>
      <c r="N113" s="12">
        <f t="shared" si="3"/>
      </c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2"/>
      </c>
      <c r="N114" s="12">
        <f t="shared" si="3"/>
      </c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2"/>
      </c>
      <c r="N115" s="12">
        <f t="shared" si="3"/>
      </c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2"/>
      </c>
      <c r="N116" s="12">
        <f t="shared" si="3"/>
      </c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2"/>
      </c>
      <c r="N117" s="12">
        <f t="shared" si="3"/>
      </c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2"/>
      </c>
      <c r="N118" s="12">
        <f t="shared" si="3"/>
      </c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2"/>
      </c>
      <c r="N119" s="12">
        <f t="shared" si="3"/>
      </c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2"/>
      </c>
      <c r="N120" s="12">
        <f t="shared" si="3"/>
      </c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2"/>
      </c>
      <c r="N121" s="12">
        <f t="shared" si="3"/>
      </c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2"/>
      </c>
      <c r="N122" s="12">
        <f t="shared" si="3"/>
      </c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2"/>
      </c>
      <c r="N123" s="12">
        <f t="shared" si="3"/>
      </c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2"/>
      </c>
      <c r="N124" s="12">
        <f t="shared" si="3"/>
      </c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2"/>
      </c>
      <c r="N125" s="12">
        <f t="shared" si="3"/>
      </c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2"/>
      </c>
      <c r="N126" s="12">
        <f t="shared" si="3"/>
      </c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2"/>
      </c>
      <c r="N127" s="12">
        <f t="shared" si="3"/>
      </c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2"/>
      </c>
      <c r="N128" s="12">
        <f t="shared" si="3"/>
      </c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2"/>
      </c>
      <c r="N129" s="12">
        <f t="shared" si="3"/>
      </c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2"/>
      </c>
      <c r="N130" s="12">
        <f t="shared" si="3"/>
      </c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2"/>
      </c>
      <c r="N131" s="12">
        <f t="shared" si="3"/>
      </c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2"/>
      </c>
      <c r="N132" s="12">
        <f t="shared" si="3"/>
      </c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2"/>
      </c>
      <c r="N133" s="12">
        <f t="shared" si="3"/>
      </c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2"/>
      </c>
      <c r="N134" s="12">
        <f t="shared" si="3"/>
      </c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4" ref="M135:M161">IF(OR(F135&lt;&gt;"",K135&lt;&gt;""),ROUND(F135*0.1+K135*0.4+L135*0.5,1),"")</f>
      </c>
      <c r="N135" s="12">
        <f aca="true" t="shared" si="5" ref="N135:N162">IF(AND(L135=0,F135&lt;&gt;0,L135&lt;&gt;""),"Quy định Môn Lý thuyết: Điểm thi = 0 =&gt; Chuyên cần = 0","")</f>
      </c>
    </row>
    <row r="136" spans="13:14" ht="12.75">
      <c r="M136" s="13">
        <f t="shared" si="4"/>
      </c>
      <c r="N136" s="12">
        <f t="shared" si="5"/>
      </c>
    </row>
    <row r="137" spans="13:14" ht="12.75">
      <c r="M137" s="13">
        <f t="shared" si="4"/>
      </c>
      <c r="N137" s="12">
        <f t="shared" si="5"/>
      </c>
    </row>
    <row r="138" spans="13:14" ht="12.75">
      <c r="M138" s="13">
        <f t="shared" si="4"/>
      </c>
      <c r="N138" s="12">
        <f t="shared" si="5"/>
      </c>
    </row>
    <row r="139" spans="13:14" ht="12.75">
      <c r="M139" s="13">
        <f t="shared" si="4"/>
      </c>
      <c r="N139" s="12">
        <f t="shared" si="5"/>
      </c>
    </row>
    <row r="140" spans="13:14" ht="12.75">
      <c r="M140" s="13">
        <f t="shared" si="4"/>
      </c>
      <c r="N140" s="12">
        <f t="shared" si="5"/>
      </c>
    </row>
    <row r="141" spans="13:14" ht="12.75">
      <c r="M141" s="13">
        <f t="shared" si="4"/>
      </c>
      <c r="N141" s="12">
        <f t="shared" si="5"/>
      </c>
    </row>
    <row r="142" spans="13:14" ht="12.75">
      <c r="M142" s="13">
        <f t="shared" si="4"/>
      </c>
      <c r="N142" s="12">
        <f t="shared" si="5"/>
      </c>
    </row>
    <row r="143" spans="13:14" ht="12.75">
      <c r="M143" s="13">
        <f t="shared" si="4"/>
      </c>
      <c r="N143" s="12">
        <f t="shared" si="5"/>
      </c>
    </row>
    <row r="144" spans="13:14" ht="12.75">
      <c r="M144" s="13">
        <f t="shared" si="4"/>
      </c>
      <c r="N144" s="12">
        <f t="shared" si="5"/>
      </c>
    </row>
    <row r="145" spans="13:14" ht="12.75">
      <c r="M145" s="13">
        <f t="shared" si="4"/>
      </c>
      <c r="N145" s="12">
        <f t="shared" si="5"/>
      </c>
    </row>
    <row r="146" spans="13:14" ht="12.75">
      <c r="M146" s="13">
        <f t="shared" si="4"/>
      </c>
      <c r="N146" s="12">
        <f t="shared" si="5"/>
      </c>
    </row>
    <row r="147" spans="13:14" ht="12.75">
      <c r="M147" s="13">
        <f t="shared" si="4"/>
      </c>
      <c r="N147" s="12">
        <f t="shared" si="5"/>
      </c>
    </row>
    <row r="148" spans="13:14" ht="12.75">
      <c r="M148" s="13">
        <f t="shared" si="4"/>
      </c>
      <c r="N148" s="12">
        <f t="shared" si="5"/>
      </c>
    </row>
    <row r="149" spans="13:14" ht="12.75">
      <c r="M149" s="13">
        <f t="shared" si="4"/>
      </c>
      <c r="N149" s="12">
        <f t="shared" si="5"/>
      </c>
    </row>
    <row r="150" spans="13:14" ht="12.75">
      <c r="M150" s="13">
        <f t="shared" si="4"/>
      </c>
      <c r="N150" s="12">
        <f t="shared" si="5"/>
      </c>
    </row>
    <row r="151" spans="13:14" ht="12.75">
      <c r="M151" s="13">
        <f t="shared" si="4"/>
      </c>
      <c r="N151" s="12">
        <f t="shared" si="5"/>
      </c>
    </row>
    <row r="152" spans="13:14" ht="12.75">
      <c r="M152" s="13">
        <f t="shared" si="4"/>
      </c>
      <c r="N152" s="12">
        <f t="shared" si="5"/>
      </c>
    </row>
    <row r="153" spans="13:14" ht="12.75">
      <c r="M153" s="13">
        <f t="shared" si="4"/>
      </c>
      <c r="N153" s="12">
        <f t="shared" si="5"/>
      </c>
    </row>
    <row r="154" spans="13:14" ht="12.75">
      <c r="M154" s="13">
        <f t="shared" si="4"/>
      </c>
      <c r="N154" s="12">
        <f t="shared" si="5"/>
      </c>
    </row>
    <row r="155" spans="13:14" ht="12.75">
      <c r="M155" s="13">
        <f t="shared" si="4"/>
      </c>
      <c r="N155" s="12">
        <f t="shared" si="5"/>
      </c>
    </row>
    <row r="156" spans="13:14" ht="12.75">
      <c r="M156" s="13">
        <f t="shared" si="4"/>
      </c>
      <c r="N156" s="12">
        <f t="shared" si="5"/>
      </c>
    </row>
    <row r="157" spans="13:14" ht="12.75">
      <c r="M157" s="13">
        <f t="shared" si="4"/>
      </c>
      <c r="N157" s="12">
        <f t="shared" si="5"/>
      </c>
    </row>
    <row r="158" spans="13:14" ht="12.75">
      <c r="M158" s="13">
        <f t="shared" si="4"/>
      </c>
      <c r="N158" s="12">
        <f t="shared" si="5"/>
      </c>
    </row>
    <row r="159" spans="13:14" ht="12.75">
      <c r="M159" s="13">
        <f t="shared" si="4"/>
      </c>
      <c r="N159" s="12">
        <f t="shared" si="5"/>
      </c>
    </row>
    <row r="160" spans="13:14" ht="12.75">
      <c r="M160" s="13">
        <f t="shared" si="4"/>
      </c>
      <c r="N160" s="12">
        <f t="shared" si="5"/>
      </c>
    </row>
    <row r="161" spans="13:14" ht="12.75">
      <c r="M161" s="13">
        <f t="shared" si="4"/>
      </c>
      <c r="N161" s="12">
        <f t="shared" si="5"/>
      </c>
    </row>
    <row r="162" spans="13:14" ht="12.75">
      <c r="M162" s="14">
        <f>IF(OR(F162&lt;&gt;"",K162&lt;&gt;""),IF(OR(L162="",L162=0),0,ROUND(F162*0.1+K162*0.4+L162*0.5,1)),"")</f>
      </c>
      <c r="N162" s="12">
        <f t="shared" si="5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ignoredErrors>
    <ignoredError sqref="N6:N16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DSD</cp:lastModifiedBy>
  <cp:lastPrinted>2013-06-21T09:51:09Z</cp:lastPrinted>
  <dcterms:created xsi:type="dcterms:W3CDTF">2013-06-20T00:35:51Z</dcterms:created>
  <dcterms:modified xsi:type="dcterms:W3CDTF">2018-01-04T07:21:16Z</dcterms:modified>
  <cp:category/>
  <cp:version/>
  <cp:contentType/>
  <cp:contentStatus/>
</cp:coreProperties>
</file>